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<sst xmlns="http://schemas.openxmlformats.org/spreadsheetml/2006/main" count="6" uniqueCount="6">
  <si>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m=</t>
  </si>
  <si>
    <t>c</t>
  </si>
  <si>
    <t>t</t>
  </si>
  <si>
    <t>v</t>
  </si>
  <si>
    <t>∆t</t>
  </si>
  <si>
    <t>9=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</si>
</sst>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725"/>
          <c:w val="0.9565"/>
          <c:h val="0.94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Sheet1!$F$2:$F$18</c:f>
              <c:numCache>
                <c:ptCount val="17"/>
                <c:pt idx="0">
                  <c:v>0</c:v>
                </c:pt>
                <c:pt idx="1">
                  <c:v>16.42172057920007</c:v>
                </c:pt>
                <c:pt idx="2">
                  <c:v>27.797627475567975</c:v>
                </c:pt>
                <c:pt idx="3">
                  <c:v>35.678120697377175</c:v>
                </c:pt>
                <c:pt idx="4">
                  <c:v>41.13721718829596</c:v>
                </c:pt>
                <c:pt idx="5">
                  <c:v>44.91892648723751</c:v>
                </c:pt>
                <c:pt idx="6">
                  <c:v>47.53865032716072</c:v>
                </c:pt>
                <c:pt idx="7">
                  <c:v>49.35342572499016</c:v>
                </c:pt>
                <c:pt idx="8">
                  <c:v>50.61058485542108</c:v>
                </c:pt>
                <c:pt idx="9">
                  <c:v>51.48146346724055</c:v>
                </c:pt>
                <c:pt idx="10">
                  <c:v>52.08475189602096</c:v>
                </c:pt>
                <c:pt idx="11">
                  <c:v>52.50267113684367</c:v>
                </c:pt>
                <c:pt idx="12">
                  <c:v>52.792178582234115</c:v>
                </c:pt>
                <c:pt idx="13">
                  <c:v>52.99273063332299</c:v>
                </c:pt>
                <c:pt idx="14">
                  <c:v>53.131660135262784</c:v>
                </c:pt>
                <c:pt idx="15">
                  <c:v>53.227901517011034</c:v>
                </c:pt>
                <c:pt idx="16">
                  <c:v>53.29457132746516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Sheet1!$E$2:$E$18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Sheet1!$G$2:$G$18</c:f>
              <c:numCache>
                <c:ptCount val="17"/>
                <c:pt idx="0">
                  <c:v>0</c:v>
                </c:pt>
                <c:pt idx="1">
                  <c:v>19.62</c:v>
                </c:pt>
                <c:pt idx="2">
                  <c:v>32.037356828193836</c:v>
                </c:pt>
                <c:pt idx="3">
                  <c:v>39.89621261813736</c:v>
                </c:pt>
                <c:pt idx="4">
                  <c:v>44.87002590075947</c:v>
                </c:pt>
                <c:pt idx="5">
                  <c:v>48.01791653924718</c:v>
                </c:pt>
                <c:pt idx="6">
                  <c:v>50.01019387432531</c:v>
                </c:pt>
                <c:pt idx="7">
                  <c:v>51.271091864661095</c:v>
                </c:pt>
                <c:pt idx="8">
                  <c:v>52.06910513020401</c:v>
                </c:pt>
                <c:pt idx="9">
                  <c:v>52.57416198402045</c:v>
                </c:pt>
                <c:pt idx="10">
                  <c:v>52.893808832764776</c:v>
                </c:pt>
                <c:pt idx="11">
                  <c:v>53.09611102337976</c:v>
                </c:pt>
                <c:pt idx="12">
                  <c:v>53.22414662419482</c:v>
                </c:pt>
                <c:pt idx="13">
                  <c:v>53.30517943469599</c:v>
                </c:pt>
                <c:pt idx="14">
                  <c:v>53.35646451740671</c:v>
                </c:pt>
                <c:pt idx="15">
                  <c:v>53.388922477242716</c:v>
                </c:pt>
                <c:pt idx="16">
                  <c:v>53.40946488647813</c:v>
                </c:pt>
              </c:numCache>
            </c:numRef>
          </c:yVal>
          <c:smooth val="1"/>
        </c:ser>
        <c:axId val="11407727"/>
        <c:axId val="35560680"/>
      </c:scatterChart>
      <c:val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60680"/>
        <c:crosses val="autoZero"/>
        <c:crossBetween val="midCat"/>
        <c:dispUnits/>
      </c:valAx>
      <c:valAx>
        <c:axId val="35560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07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114300</xdr:rowOff>
    </xdr:from>
    <xdr:to>
      <xdr:col>14</xdr:col>
      <xdr:colOff>295275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4343400" y="609600"/>
        <a:ext cx="4486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C6" sqref="C6"/>
    </sheetView>
  </sheetViews>
  <sheetFormatPr defaultColWidth="9.140625" defaultRowHeight="12.75"/>
  <sheetData>
    <row r="1" spans="5:6" ht="13.5" thickBot="1">
      <c r="E1" s="5" t="s">
        <v>2</v>
      </c>
      <c r="F1" s="5" t="s">
        <v>3</v>
      </c>
    </row>
    <row r="2" spans="2:7" ht="12.75">
      <c r="B2" s="1" t="s">
        <v>0</v>
      </c>
      <c r="C2" s="2">
        <v>68.1</v>
      </c>
      <c r="E2">
        <v>0</v>
      </c>
      <c r="F2">
        <f>($C$4*$C$2/$C$3)*(1-EXP(-$C$3*E2/$C$2))</f>
        <v>0</v>
      </c>
      <c r="G2">
        <v>0</v>
      </c>
    </row>
    <row r="3" spans="2:7" ht="12.75">
      <c r="B3" s="6" t="s">
        <v>1</v>
      </c>
      <c r="C3" s="7">
        <f>12.5</f>
        <v>12.5</v>
      </c>
      <c r="E3">
        <f>E2+$C$5</f>
        <v>2</v>
      </c>
      <c r="F3">
        <f aca="true" t="shared" si="0" ref="F3:F18">($C$4*$C$2/$C$3)*(1-EXP(-$C$3*E3/$C$2))</f>
        <v>16.42172057920007</v>
      </c>
      <c r="G3">
        <f>G2+$C$5*($C$2*$C$4-$C$3*G2)/$C$2</f>
        <v>19.62</v>
      </c>
    </row>
    <row r="4" spans="2:7" ht="12.75">
      <c r="B4" s="6" t="s">
        <v>5</v>
      </c>
      <c r="C4" s="7">
        <v>9.81</v>
      </c>
      <c r="E4">
        <f>E3+$C$5</f>
        <v>4</v>
      </c>
      <c r="F4">
        <f t="shared" si="0"/>
        <v>27.797627475567975</v>
      </c>
      <c r="G4">
        <f aca="true" t="shared" si="1" ref="G4:G18">G3+$C$5*($C$2*$C$4-$C$3*G3)/$C$2</f>
        <v>32.037356828193836</v>
      </c>
    </row>
    <row r="5" spans="2:7" ht="13.5" thickBot="1">
      <c r="B5" s="3" t="s">
        <v>4</v>
      </c>
      <c r="C5" s="4">
        <v>2</v>
      </c>
      <c r="E5">
        <f>E4+$C$5</f>
        <v>6</v>
      </c>
      <c r="F5">
        <f t="shared" si="0"/>
        <v>35.678120697377175</v>
      </c>
      <c r="G5">
        <f t="shared" si="1"/>
        <v>39.89621261813736</v>
      </c>
    </row>
    <row r="6" spans="5:7" ht="12.75">
      <c r="E6">
        <f>E5+$C$5</f>
        <v>8</v>
      </c>
      <c r="F6">
        <f t="shared" si="0"/>
        <v>41.13721718829596</v>
      </c>
      <c r="G6">
        <f t="shared" si="1"/>
        <v>44.87002590075947</v>
      </c>
    </row>
    <row r="7" spans="5:7" ht="12.75">
      <c r="E7">
        <f>E6+$C$5</f>
        <v>10</v>
      </c>
      <c r="F7">
        <f t="shared" si="0"/>
        <v>44.91892648723751</v>
      </c>
      <c r="G7">
        <f t="shared" si="1"/>
        <v>48.01791653924718</v>
      </c>
    </row>
    <row r="8" spans="5:7" ht="12.75">
      <c r="E8">
        <f>E7+$C$5</f>
        <v>12</v>
      </c>
      <c r="F8">
        <f t="shared" si="0"/>
        <v>47.53865032716072</v>
      </c>
      <c r="G8">
        <f t="shared" si="1"/>
        <v>50.01019387432531</v>
      </c>
    </row>
    <row r="9" spans="5:7" ht="12.75">
      <c r="E9">
        <f>E8+$C$5</f>
        <v>14</v>
      </c>
      <c r="F9">
        <f t="shared" si="0"/>
        <v>49.35342572499016</v>
      </c>
      <c r="G9">
        <f t="shared" si="1"/>
        <v>51.271091864661095</v>
      </c>
    </row>
    <row r="10" spans="5:7" ht="12.75">
      <c r="E10">
        <f>E9+$C$5</f>
        <v>16</v>
      </c>
      <c r="F10">
        <f t="shared" si="0"/>
        <v>50.61058485542108</v>
      </c>
      <c r="G10">
        <f t="shared" si="1"/>
        <v>52.06910513020401</v>
      </c>
    </row>
    <row r="11" spans="5:7" ht="12.75">
      <c r="E11">
        <f>E10+$C$5</f>
        <v>18</v>
      </c>
      <c r="F11">
        <f t="shared" si="0"/>
        <v>51.48146346724055</v>
      </c>
      <c r="G11">
        <f t="shared" si="1"/>
        <v>52.57416198402045</v>
      </c>
    </row>
    <row r="12" spans="5:7" ht="12.75">
      <c r="E12">
        <f>E11+$C$5</f>
        <v>20</v>
      </c>
      <c r="F12">
        <f t="shared" si="0"/>
        <v>52.08475189602096</v>
      </c>
      <c r="G12">
        <f t="shared" si="1"/>
        <v>52.893808832764776</v>
      </c>
    </row>
    <row r="13" spans="5:7" ht="12.75">
      <c r="E13">
        <f>E12+$C$5</f>
        <v>22</v>
      </c>
      <c r="F13">
        <f t="shared" si="0"/>
        <v>52.50267113684367</v>
      </c>
      <c r="G13">
        <f t="shared" si="1"/>
        <v>53.09611102337976</v>
      </c>
    </row>
    <row r="14" spans="5:7" ht="12.75">
      <c r="E14">
        <f>E13+$C$5</f>
        <v>24</v>
      </c>
      <c r="F14">
        <f t="shared" si="0"/>
        <v>52.792178582234115</v>
      </c>
      <c r="G14">
        <f t="shared" si="1"/>
        <v>53.22414662419482</v>
      </c>
    </row>
    <row r="15" spans="5:7" ht="12.75">
      <c r="E15">
        <f>E14+$C$5</f>
        <v>26</v>
      </c>
      <c r="F15">
        <f t="shared" si="0"/>
        <v>52.99273063332299</v>
      </c>
      <c r="G15">
        <f t="shared" si="1"/>
        <v>53.30517943469599</v>
      </c>
    </row>
    <row r="16" spans="5:7" ht="12.75">
      <c r="E16">
        <f>E15+$C$5</f>
        <v>28</v>
      </c>
      <c r="F16">
        <f t="shared" si="0"/>
        <v>53.131660135262784</v>
      </c>
      <c r="G16">
        <f t="shared" si="1"/>
        <v>53.35646451740671</v>
      </c>
    </row>
    <row r="17" spans="5:7" ht="12.75">
      <c r="E17">
        <f>E16+$C$5</f>
        <v>30</v>
      </c>
      <c r="F17">
        <f t="shared" si="0"/>
        <v>53.227901517011034</v>
      </c>
      <c r="G17">
        <f t="shared" si="1"/>
        <v>53.388922477242716</v>
      </c>
    </row>
    <row r="18" spans="5:7" ht="12.75">
      <c r="E18">
        <f>E17+$C$5</f>
        <v>32</v>
      </c>
      <c r="F18">
        <f t="shared" si="0"/>
        <v>53.29457132746516</v>
      </c>
      <c r="G18">
        <f t="shared" si="1"/>
        <v>53.40946488647813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2006-06-05T18:45:09Z</dcterms:created>
  <dcterms:modified xsi:type="dcterms:W3CDTF">2006-06-05T20:31:18Z</dcterms:modified>
  <cp:category/>
  <cp:version/>
  <cp:contentType/>
  <cp:contentStatus/>
</cp:coreProperties>
</file>