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Fixed" sheetId="1" r:id="rId1"/>
    <sheet name="Flexible" sheetId="2" r:id="rId2"/>
  </sheets>
  <definedNames>
    <definedName name="_xlnm.Print_Area" localSheetId="0">Fixed!$A$1:$G$41</definedName>
  </definedNames>
  <calcPr calcId="145621"/>
</workbook>
</file>

<file path=xl/calcChain.xml><?xml version="1.0" encoding="utf-8"?>
<calcChain xmlns="http://schemas.openxmlformats.org/spreadsheetml/2006/main">
  <c r="G40" i="1" l="1"/>
  <c r="F49" i="2"/>
  <c r="D49" i="2"/>
  <c r="H49" i="2"/>
  <c r="H30" i="2"/>
  <c r="G7" i="1"/>
  <c r="G8" i="1"/>
  <c r="G9" i="1"/>
  <c r="G10" i="1"/>
  <c r="G11" i="1"/>
  <c r="H10" i="2"/>
  <c r="H35" i="2"/>
  <c r="H36" i="2"/>
  <c r="H37" i="2"/>
  <c r="H38" i="2"/>
  <c r="H34" i="2"/>
  <c r="H25" i="2"/>
  <c r="F25" i="2"/>
  <c r="D25" i="2"/>
  <c r="H23" i="2"/>
  <c r="H22" i="2"/>
  <c r="H13" i="2"/>
  <c r="G19" i="1"/>
  <c r="G6" i="1"/>
  <c r="C6" i="1" l="1"/>
  <c r="H44" i="2"/>
  <c r="H43" i="2"/>
  <c r="F46" i="2"/>
  <c r="D46" i="2"/>
  <c r="D32" i="2"/>
  <c r="F32" i="2"/>
  <c r="H29" i="2"/>
  <c r="H28" i="2"/>
  <c r="F40" i="2"/>
  <c r="D40" i="2"/>
  <c r="H17" i="2"/>
  <c r="H16" i="2"/>
  <c r="H15" i="2"/>
  <c r="H14" i="2"/>
  <c r="H19" i="2" s="1"/>
  <c r="H8" i="2"/>
  <c r="F10" i="2"/>
  <c r="D10" i="2"/>
  <c r="H7" i="2"/>
  <c r="G23" i="1"/>
  <c r="G24" i="1"/>
  <c r="G25" i="1"/>
  <c r="G26" i="1"/>
  <c r="G27" i="1"/>
  <c r="G28" i="1"/>
  <c r="G22" i="1"/>
  <c r="C30" i="1"/>
  <c r="F19" i="2"/>
  <c r="D19" i="2"/>
  <c r="E37" i="1"/>
  <c r="C37" i="1"/>
  <c r="G34" i="1"/>
  <c r="G33" i="1"/>
  <c r="E30" i="1"/>
  <c r="E19" i="1"/>
  <c r="C19" i="1"/>
  <c r="G17" i="1"/>
  <c r="G16" i="1"/>
  <c r="G13" i="1"/>
  <c r="H46" i="2" l="1"/>
  <c r="H32" i="2"/>
  <c r="G30" i="1"/>
  <c r="G37" i="1" s="1"/>
  <c r="E13" i="1"/>
  <c r="E40" i="1" s="1"/>
  <c r="F4" i="2" s="1"/>
  <c r="C13" i="1"/>
  <c r="C40" i="1" s="1"/>
  <c r="D4" i="2" s="1"/>
  <c r="H40" i="2" l="1"/>
</calcChain>
</file>

<file path=xl/sharedStrings.xml><?xml version="1.0" encoding="utf-8"?>
<sst xmlns="http://schemas.openxmlformats.org/spreadsheetml/2006/main" count="93" uniqueCount="54">
  <si>
    <t>Income</t>
  </si>
  <si>
    <t>Plan/Budget</t>
  </si>
  <si>
    <t>Actual</t>
  </si>
  <si>
    <t>Difference +/-</t>
  </si>
  <si>
    <t>Job</t>
  </si>
  <si>
    <t>Grants</t>
  </si>
  <si>
    <t>Work Study</t>
  </si>
  <si>
    <t xml:space="preserve">Loans </t>
  </si>
  <si>
    <t>Assistance from parents</t>
  </si>
  <si>
    <t>Income tax refunds</t>
  </si>
  <si>
    <t>Rent or Mortgage</t>
  </si>
  <si>
    <t>Insurance/Taxes</t>
  </si>
  <si>
    <t>Telephone</t>
  </si>
  <si>
    <t>Heating</t>
  </si>
  <si>
    <t>Trash/garbage</t>
  </si>
  <si>
    <t>Water</t>
  </si>
  <si>
    <t>Sewer</t>
  </si>
  <si>
    <t xml:space="preserve">Housing </t>
  </si>
  <si>
    <t>Utilities</t>
  </si>
  <si>
    <t>Auto/Transportation</t>
  </si>
  <si>
    <t>Loan Payment</t>
  </si>
  <si>
    <t>Insurance</t>
  </si>
  <si>
    <t>License/Registration</t>
  </si>
  <si>
    <t>Fixed Expenses</t>
  </si>
  <si>
    <t>Food</t>
  </si>
  <si>
    <t>Groceries</t>
  </si>
  <si>
    <t>Eating Out</t>
  </si>
  <si>
    <t>Household Expenses</t>
  </si>
  <si>
    <t>Repairs &amp; Supplies</t>
  </si>
  <si>
    <t>Outside Upkeep</t>
  </si>
  <si>
    <t>Transportation</t>
  </si>
  <si>
    <t>Gas &amp; Repairs</t>
  </si>
  <si>
    <t>Other Transportation</t>
  </si>
  <si>
    <t>Personal Medical Care</t>
  </si>
  <si>
    <t>Charity/Gifts/Special Expenses</t>
  </si>
  <si>
    <t>Savings</t>
  </si>
  <si>
    <t>Furnishings &amp; Appliances</t>
  </si>
  <si>
    <t>Electricity</t>
  </si>
  <si>
    <t>Total</t>
  </si>
  <si>
    <t>Student Loans</t>
  </si>
  <si>
    <t>Flexible Expenses</t>
  </si>
  <si>
    <t>Internet</t>
  </si>
  <si>
    <t>Doctor Visits</t>
  </si>
  <si>
    <t>Prescriptions</t>
  </si>
  <si>
    <t>Bottom Line</t>
  </si>
  <si>
    <t>Cable/Satellite</t>
  </si>
  <si>
    <t xml:space="preserve">Income leftover </t>
  </si>
  <si>
    <t>Total Money Left Over</t>
  </si>
  <si>
    <t>Credit Card 1</t>
  </si>
  <si>
    <t>Credit Card 2</t>
  </si>
  <si>
    <t>Credit Card 3</t>
  </si>
  <si>
    <t>Credit Card 4</t>
  </si>
  <si>
    <t>Credit Card 5</t>
  </si>
  <si>
    <t>Pet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</si>
</sst>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164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/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0" fontId="1" fillId="0" borderId="1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Normal="100" workbookViewId="0">
      <selection activeCell="H9" sqref="H9"/>
    </sheetView>
  </sheetViews>
  <sheetFormatPr defaultRowHeight="15" x14ac:dyDescent="0.25"/>
  <cols>
    <col min="1" max="1" width="40.140625" bestFit="1" customWidth="1"/>
    <col min="2" max="2" width="14.140625" customWidth="1"/>
    <col min="3" max="3" width="21.7109375" style="1" bestFit="1" customWidth="1"/>
    <col min="4" max="4" width="14.140625" style="1" customWidth="1"/>
    <col min="5" max="5" width="21.7109375" style="1" customWidth="1"/>
    <col min="6" max="6" width="14.140625" style="1" customWidth="1"/>
    <col min="7" max="7" width="24.5703125" style="1" bestFit="1" customWidth="1"/>
    <col min="8" max="8" width="50" bestFit="1" customWidth="1"/>
    <col min="10" max="10" width="21.7109375" bestFit="1" customWidth="1"/>
    <col min="11" max="11" width="11.5703125" bestFit="1" customWidth="1"/>
    <col min="12" max="12" width="24.5703125" bestFit="1" customWidth="1"/>
  </cols>
  <sheetData>
    <row r="1" spans="1:7" x14ac:dyDescent="0.25">
      <c r="A1" s="35" t="s">
        <v>23</v>
      </c>
      <c r="B1" s="36"/>
      <c r="C1" s="36"/>
      <c r="D1" s="36"/>
      <c r="E1" s="36"/>
      <c r="F1" s="36"/>
      <c r="G1" s="37"/>
    </row>
    <row r="2" spans="1:7" ht="15.75" customHeight="1" x14ac:dyDescent="0.25">
      <c r="A2" s="38"/>
      <c r="B2" s="39"/>
      <c r="C2" s="39"/>
      <c r="D2" s="39"/>
      <c r="E2" s="39"/>
      <c r="F2" s="39"/>
      <c r="G2" s="40"/>
    </row>
    <row r="3" spans="1:7" ht="26.25" x14ac:dyDescent="0.25">
      <c r="A3" s="5"/>
      <c r="B3" s="6"/>
      <c r="C3" s="6"/>
      <c r="D3" s="6"/>
      <c r="E3" s="6"/>
      <c r="F3" s="6"/>
      <c r="G3" s="7"/>
    </row>
    <row r="4" spans="1:7" ht="26.25" x14ac:dyDescent="0.25">
      <c r="A4" s="5"/>
      <c r="B4" s="6"/>
      <c r="C4" s="6"/>
      <c r="D4" s="6"/>
      <c r="E4" s="6"/>
      <c r="F4" s="6"/>
      <c r="G4" s="7"/>
    </row>
    <row r="5" spans="1:7" ht="26.25" x14ac:dyDescent="0.4">
      <c r="A5" s="10" t="s">
        <v>0</v>
      </c>
      <c r="B5" s="11"/>
      <c r="C5" s="12" t="s">
        <v>1</v>
      </c>
      <c r="D5" s="12"/>
      <c r="E5" s="12" t="s">
        <v>2</v>
      </c>
      <c r="F5" s="12"/>
      <c r="G5" s="13" t="s">
        <v>3</v>
      </c>
    </row>
    <row r="6" spans="1:7" ht="26.25" x14ac:dyDescent="0.4">
      <c r="A6" s="8" t="s">
        <v>4</v>
      </c>
      <c r="B6" s="9"/>
      <c r="C6" s="20">
        <f>1337.93*2</f>
        <v>2675.86</v>
      </c>
      <c r="D6" s="14"/>
      <c r="E6" s="20">
        <v>2452.36</v>
      </c>
      <c r="F6" s="14"/>
      <c r="G6" s="44">
        <f>E6-C6</f>
        <v>-223.5</v>
      </c>
    </row>
    <row r="7" spans="1:7" ht="26.25" x14ac:dyDescent="0.4">
      <c r="A7" s="8" t="s">
        <v>5</v>
      </c>
      <c r="B7" s="9"/>
      <c r="C7" s="20"/>
      <c r="D7" s="14"/>
      <c r="E7" s="20"/>
      <c r="F7" s="14"/>
      <c r="G7" s="44">
        <f t="shared" ref="G7:G11" si="0">E7-C7</f>
        <v>0</v>
      </c>
    </row>
    <row r="8" spans="1:7" ht="26.25" x14ac:dyDescent="0.4">
      <c r="A8" s="8" t="s">
        <v>6</v>
      </c>
      <c r="B8" s="9"/>
      <c r="C8" s="20"/>
      <c r="D8" s="14"/>
      <c r="E8" s="20"/>
      <c r="F8" s="14"/>
      <c r="G8" s="44">
        <f t="shared" si="0"/>
        <v>0</v>
      </c>
    </row>
    <row r="9" spans="1:7" ht="26.25" x14ac:dyDescent="0.4">
      <c r="A9" s="8" t="s">
        <v>7</v>
      </c>
      <c r="B9" s="9"/>
      <c r="C9" s="20"/>
      <c r="D9" s="14"/>
      <c r="E9" s="20"/>
      <c r="F9" s="14"/>
      <c r="G9" s="44">
        <f t="shared" si="0"/>
        <v>0</v>
      </c>
    </row>
    <row r="10" spans="1:7" ht="26.25" x14ac:dyDescent="0.4">
      <c r="A10" s="8" t="s">
        <v>8</v>
      </c>
      <c r="B10" s="9"/>
      <c r="C10" s="20"/>
      <c r="D10" s="14"/>
      <c r="E10" s="20"/>
      <c r="F10" s="14"/>
      <c r="G10" s="44">
        <f t="shared" si="0"/>
        <v>0</v>
      </c>
    </row>
    <row r="11" spans="1:7" ht="26.25" x14ac:dyDescent="0.4">
      <c r="A11" s="8" t="s">
        <v>9</v>
      </c>
      <c r="B11" s="9"/>
      <c r="C11" s="20"/>
      <c r="D11" s="14"/>
      <c r="E11" s="20"/>
      <c r="F11" s="14"/>
      <c r="G11" s="44">
        <f t="shared" si="0"/>
        <v>0</v>
      </c>
    </row>
    <row r="12" spans="1:7" ht="26.25" x14ac:dyDescent="0.4">
      <c r="A12" s="8"/>
      <c r="B12" s="9"/>
      <c r="C12" s="14"/>
      <c r="D12" s="14"/>
      <c r="E12" s="14"/>
      <c r="F12" s="14"/>
      <c r="G12" s="15"/>
    </row>
    <row r="13" spans="1:7" ht="26.25" x14ac:dyDescent="0.4">
      <c r="A13" s="8" t="s">
        <v>38</v>
      </c>
      <c r="B13" s="9"/>
      <c r="C13" s="20">
        <f>SUM(C6:C12)</f>
        <v>2675.86</v>
      </c>
      <c r="D13" s="14"/>
      <c r="E13" s="20">
        <f>SUM(E6:E12)</f>
        <v>2452.36</v>
      </c>
      <c r="F13" s="14"/>
      <c r="G13" s="44">
        <f>SUM(G6:G12)</f>
        <v>-223.5</v>
      </c>
    </row>
    <row r="14" spans="1:7" ht="26.25" x14ac:dyDescent="0.4">
      <c r="A14" s="8"/>
      <c r="B14" s="9"/>
      <c r="C14" s="14"/>
      <c r="D14" s="14"/>
      <c r="E14" s="14"/>
      <c r="F14" s="14"/>
      <c r="G14" s="15"/>
    </row>
    <row r="15" spans="1:7" ht="26.25" x14ac:dyDescent="0.4">
      <c r="A15" s="10" t="s">
        <v>17</v>
      </c>
      <c r="B15" s="9"/>
      <c r="C15" s="12" t="s">
        <v>1</v>
      </c>
      <c r="D15" s="12"/>
      <c r="E15" s="12" t="s">
        <v>2</v>
      </c>
      <c r="F15" s="12"/>
      <c r="G15" s="13" t="s">
        <v>3</v>
      </c>
    </row>
    <row r="16" spans="1:7" ht="26.25" x14ac:dyDescent="0.4">
      <c r="A16" s="8" t="s">
        <v>10</v>
      </c>
      <c r="B16" s="9"/>
      <c r="C16" s="20">
        <v>600</v>
      </c>
      <c r="D16" s="14"/>
      <c r="E16" s="20">
        <v>600</v>
      </c>
      <c r="F16" s="14"/>
      <c r="G16" s="44">
        <f>C16-E16</f>
        <v>0</v>
      </c>
    </row>
    <row r="17" spans="1:7" ht="26.25" x14ac:dyDescent="0.4">
      <c r="A17" s="8" t="s">
        <v>11</v>
      </c>
      <c r="B17" s="9"/>
      <c r="C17" s="20">
        <v>75</v>
      </c>
      <c r="D17" s="14"/>
      <c r="E17" s="20">
        <v>75</v>
      </c>
      <c r="F17" s="14"/>
      <c r="G17" s="44">
        <f>C17-E17</f>
        <v>0</v>
      </c>
    </row>
    <row r="18" spans="1:7" ht="26.25" x14ac:dyDescent="0.4">
      <c r="A18" s="8"/>
      <c r="B18" s="9"/>
      <c r="C18" s="14"/>
      <c r="D18" s="14"/>
      <c r="E18" s="14"/>
      <c r="F18" s="14"/>
      <c r="G18" s="15"/>
    </row>
    <row r="19" spans="1:7" ht="26.25" x14ac:dyDescent="0.4">
      <c r="A19" s="8" t="s">
        <v>38</v>
      </c>
      <c r="B19" s="9"/>
      <c r="C19" s="20">
        <f>SUM(C16:C18)</f>
        <v>675</v>
      </c>
      <c r="D19" s="14"/>
      <c r="E19" s="20">
        <f>SUM(E16:E18)</f>
        <v>675</v>
      </c>
      <c r="F19" s="14"/>
      <c r="G19" s="44">
        <f>E19-C19</f>
        <v>0</v>
      </c>
    </row>
    <row r="20" spans="1:7" ht="26.25" x14ac:dyDescent="0.4">
      <c r="A20" s="8"/>
      <c r="B20" s="9"/>
      <c r="C20" s="14"/>
      <c r="D20" s="14"/>
      <c r="E20" s="14"/>
      <c r="F20" s="14"/>
      <c r="G20" s="15"/>
    </row>
    <row r="21" spans="1:7" ht="26.25" x14ac:dyDescent="0.4">
      <c r="A21" s="10" t="s">
        <v>18</v>
      </c>
      <c r="B21" s="9"/>
      <c r="C21" s="12" t="s">
        <v>1</v>
      </c>
      <c r="D21" s="12"/>
      <c r="E21" s="12" t="s">
        <v>2</v>
      </c>
      <c r="F21" s="12"/>
      <c r="G21" s="13" t="s">
        <v>3</v>
      </c>
    </row>
    <row r="22" spans="1:7" ht="26.25" x14ac:dyDescent="0.4">
      <c r="A22" s="8" t="s">
        <v>12</v>
      </c>
      <c r="B22" s="9"/>
      <c r="C22" s="20">
        <v>90</v>
      </c>
      <c r="D22" s="14"/>
      <c r="E22" s="20">
        <v>90</v>
      </c>
      <c r="F22" s="14"/>
      <c r="G22" s="44">
        <f>C22-E22</f>
        <v>0</v>
      </c>
    </row>
    <row r="23" spans="1:7" ht="26.25" x14ac:dyDescent="0.4">
      <c r="A23" s="8" t="s">
        <v>13</v>
      </c>
      <c r="B23" s="9"/>
      <c r="C23" s="20">
        <v>50</v>
      </c>
      <c r="D23" s="14"/>
      <c r="E23" s="20">
        <v>15</v>
      </c>
      <c r="F23" s="14"/>
      <c r="G23" s="44">
        <f t="shared" ref="G23:G28" si="1">C23-E23</f>
        <v>35</v>
      </c>
    </row>
    <row r="24" spans="1:7" ht="26.25" x14ac:dyDescent="0.4">
      <c r="A24" s="8" t="s">
        <v>37</v>
      </c>
      <c r="B24" s="9"/>
      <c r="C24" s="20">
        <v>25</v>
      </c>
      <c r="D24" s="14"/>
      <c r="E24" s="20">
        <v>30</v>
      </c>
      <c r="F24" s="14"/>
      <c r="G24" s="44">
        <f t="shared" si="1"/>
        <v>-5</v>
      </c>
    </row>
    <row r="25" spans="1:7" ht="26.25" x14ac:dyDescent="0.4">
      <c r="A25" s="8" t="s">
        <v>14</v>
      </c>
      <c r="B25" s="9"/>
      <c r="C25" s="20">
        <v>0</v>
      </c>
      <c r="D25" s="14"/>
      <c r="E25" s="20">
        <v>0</v>
      </c>
      <c r="F25" s="14"/>
      <c r="G25" s="44">
        <f t="shared" si="1"/>
        <v>0</v>
      </c>
    </row>
    <row r="26" spans="1:7" ht="26.25" x14ac:dyDescent="0.4">
      <c r="A26" s="8" t="s">
        <v>15</v>
      </c>
      <c r="B26" s="9"/>
      <c r="C26" s="20">
        <v>0</v>
      </c>
      <c r="D26" s="14"/>
      <c r="E26" s="20">
        <v>0</v>
      </c>
      <c r="F26" s="14"/>
      <c r="G26" s="44">
        <f t="shared" si="1"/>
        <v>0</v>
      </c>
    </row>
    <row r="27" spans="1:7" ht="26.25" x14ac:dyDescent="0.4">
      <c r="A27" s="8" t="s">
        <v>16</v>
      </c>
      <c r="B27" s="9"/>
      <c r="C27" s="20">
        <v>0</v>
      </c>
      <c r="D27" s="14"/>
      <c r="E27" s="20">
        <v>0</v>
      </c>
      <c r="F27" s="14"/>
      <c r="G27" s="44">
        <f t="shared" si="1"/>
        <v>0</v>
      </c>
    </row>
    <row r="28" spans="1:7" ht="26.25" x14ac:dyDescent="0.4">
      <c r="A28" s="8" t="s">
        <v>39</v>
      </c>
      <c r="B28" s="9"/>
      <c r="C28" s="20">
        <v>150</v>
      </c>
      <c r="D28" s="14"/>
      <c r="E28" s="20">
        <v>150</v>
      </c>
      <c r="F28" s="14"/>
      <c r="G28" s="44">
        <f t="shared" si="1"/>
        <v>0</v>
      </c>
    </row>
    <row r="29" spans="1:7" ht="26.25" x14ac:dyDescent="0.4">
      <c r="A29" s="8"/>
      <c r="B29" s="9"/>
      <c r="C29" s="14"/>
      <c r="D29" s="14"/>
      <c r="E29" s="14"/>
      <c r="F29" s="14"/>
      <c r="G29" s="15"/>
    </row>
    <row r="30" spans="1:7" ht="26.25" x14ac:dyDescent="0.4">
      <c r="A30" s="8" t="s">
        <v>38</v>
      </c>
      <c r="B30" s="9"/>
      <c r="C30" s="20">
        <f>SUM(C22:C29)</f>
        <v>315</v>
      </c>
      <c r="D30" s="14"/>
      <c r="E30" s="20">
        <f>SUM(E22:E28)</f>
        <v>285</v>
      </c>
      <c r="F30" s="14"/>
      <c r="G30" s="21">
        <f>SUM(G22:G28)</f>
        <v>30</v>
      </c>
    </row>
    <row r="31" spans="1:7" ht="26.25" x14ac:dyDescent="0.4">
      <c r="A31" s="8"/>
      <c r="B31" s="9"/>
      <c r="C31" s="14"/>
      <c r="D31" s="14"/>
      <c r="E31" s="14"/>
      <c r="F31" s="14"/>
      <c r="G31" s="15"/>
    </row>
    <row r="32" spans="1:7" ht="26.25" x14ac:dyDescent="0.4">
      <c r="A32" s="10" t="s">
        <v>19</v>
      </c>
      <c r="B32" s="9"/>
      <c r="C32" s="12" t="s">
        <v>1</v>
      </c>
      <c r="D32" s="12"/>
      <c r="E32" s="12" t="s">
        <v>2</v>
      </c>
      <c r="F32" s="12"/>
      <c r="G32" s="13" t="s">
        <v>3</v>
      </c>
    </row>
    <row r="33" spans="1:7" ht="26.25" x14ac:dyDescent="0.4">
      <c r="A33" s="8" t="s">
        <v>20</v>
      </c>
      <c r="B33" s="9"/>
      <c r="C33" s="20">
        <v>250</v>
      </c>
      <c r="D33" s="14"/>
      <c r="E33" s="20">
        <v>250</v>
      </c>
      <c r="F33" s="14"/>
      <c r="G33" s="44">
        <f>C33-E33</f>
        <v>0</v>
      </c>
    </row>
    <row r="34" spans="1:7" ht="26.25" x14ac:dyDescent="0.4">
      <c r="A34" s="8" t="s">
        <v>21</v>
      </c>
      <c r="B34" s="9"/>
      <c r="C34" s="20">
        <v>100</v>
      </c>
      <c r="D34" s="14"/>
      <c r="E34" s="20">
        <v>100</v>
      </c>
      <c r="F34" s="14"/>
      <c r="G34" s="44">
        <f>C34-E34</f>
        <v>0</v>
      </c>
    </row>
    <row r="35" spans="1:7" ht="26.25" x14ac:dyDescent="0.4">
      <c r="A35" s="8" t="s">
        <v>22</v>
      </c>
      <c r="B35" s="9"/>
      <c r="C35" s="20"/>
      <c r="D35" s="14"/>
      <c r="E35" s="20"/>
      <c r="F35" s="14"/>
      <c r="G35" s="44"/>
    </row>
    <row r="36" spans="1:7" ht="26.25" x14ac:dyDescent="0.4">
      <c r="A36" s="8"/>
      <c r="B36" s="9"/>
      <c r="C36" s="14"/>
      <c r="D36" s="14"/>
      <c r="E36" s="14"/>
      <c r="F36" s="14"/>
      <c r="G36" s="47"/>
    </row>
    <row r="37" spans="1:7" ht="26.25" x14ac:dyDescent="0.4">
      <c r="A37" s="8" t="s">
        <v>38</v>
      </c>
      <c r="B37" s="9"/>
      <c r="C37" s="20">
        <f>SUM(C33:C36)</f>
        <v>350</v>
      </c>
      <c r="D37" s="14"/>
      <c r="E37" s="20">
        <f>SUM(E33:E36)</f>
        <v>350</v>
      </c>
      <c r="F37" s="14"/>
      <c r="G37" s="44">
        <f>SUM(G28:G35)</f>
        <v>30</v>
      </c>
    </row>
    <row r="38" spans="1:7" ht="26.25" x14ac:dyDescent="0.4">
      <c r="A38" s="8"/>
      <c r="B38" s="9"/>
      <c r="C38" s="14"/>
      <c r="D38" s="14"/>
      <c r="E38" s="14"/>
      <c r="F38" s="14"/>
      <c r="G38" s="15"/>
    </row>
    <row r="39" spans="1:7" ht="26.25" x14ac:dyDescent="0.4">
      <c r="A39" s="8"/>
      <c r="B39" s="9"/>
      <c r="C39" s="12" t="s">
        <v>1</v>
      </c>
      <c r="D39" s="12"/>
      <c r="E39" s="12" t="s">
        <v>2</v>
      </c>
      <c r="F39" s="12"/>
      <c r="G39" s="13" t="s">
        <v>3</v>
      </c>
    </row>
    <row r="40" spans="1:7" ht="26.25" x14ac:dyDescent="0.4">
      <c r="A40" s="10" t="s">
        <v>44</v>
      </c>
      <c r="B40" s="9"/>
      <c r="C40" s="20">
        <f>C13-C19-C30-C37</f>
        <v>1335.8600000000001</v>
      </c>
      <c r="D40" s="14"/>
      <c r="E40" s="20">
        <f>E13-E19-E30-E37</f>
        <v>1142.3600000000001</v>
      </c>
      <c r="F40" s="14"/>
      <c r="G40" s="44">
        <f>G37+G30+G19+G13</f>
        <v>-163.5</v>
      </c>
    </row>
    <row r="41" spans="1:7" ht="27" thickBot="1" x14ac:dyDescent="0.45">
      <c r="A41" s="16"/>
      <c r="B41" s="17"/>
      <c r="C41" s="18"/>
      <c r="D41" s="18"/>
      <c r="E41" s="18"/>
      <c r="F41" s="18"/>
      <c r="G41" s="19"/>
    </row>
  </sheetData>
  <mergeCells count="1">
    <mergeCell ref="A1:G2"/>
  </mergeCells>
  <printOptions horizontalCentered="1" verticalCentered="1"/>
  <pageMargins left="0.25" right="0.25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workbookViewId="0">
      <selection activeCell="H4" sqref="H4"/>
    </sheetView>
  </sheetViews>
  <sheetFormatPr defaultColWidth="28" defaultRowHeight="15" x14ac:dyDescent="0.25"/>
  <cols>
    <col min="1" max="1" width="7.5703125" customWidth="1"/>
    <col min="2" max="2" width="50" bestFit="1" customWidth="1"/>
    <col min="3" max="3" width="14.140625" customWidth="1"/>
    <col min="4" max="4" width="21.7109375" style="1" customWidth="1"/>
    <col min="5" max="5" width="14.140625" style="1" customWidth="1"/>
    <col min="6" max="6" width="21.7109375" style="1" customWidth="1"/>
    <col min="7" max="7" width="14.140625" style="1" customWidth="1"/>
    <col min="8" max="8" width="24.5703125" style="1" bestFit="1" customWidth="1"/>
  </cols>
  <sheetData>
    <row r="1" spans="2:8" x14ac:dyDescent="0.25">
      <c r="B1" s="35" t="s">
        <v>40</v>
      </c>
      <c r="C1" s="36"/>
      <c r="D1" s="36"/>
      <c r="E1" s="36"/>
      <c r="F1" s="36"/>
      <c r="G1" s="36"/>
      <c r="H1" s="37"/>
    </row>
    <row r="2" spans="2:8" x14ac:dyDescent="0.25">
      <c r="B2" s="41"/>
      <c r="C2" s="42"/>
      <c r="D2" s="42"/>
      <c r="E2" s="42"/>
      <c r="F2" s="42"/>
      <c r="G2" s="42"/>
      <c r="H2" s="43"/>
    </row>
    <row r="3" spans="2:8" ht="31.5" x14ac:dyDescent="0.4">
      <c r="B3" s="29"/>
      <c r="C3" s="28"/>
      <c r="D3" s="12" t="s">
        <v>1</v>
      </c>
      <c r="E3" s="12"/>
      <c r="F3" s="12" t="s">
        <v>2</v>
      </c>
      <c r="G3" s="12"/>
      <c r="H3" s="13" t="s">
        <v>3</v>
      </c>
    </row>
    <row r="4" spans="2:8" ht="26.25" x14ac:dyDescent="0.25">
      <c r="B4" s="30" t="s">
        <v>46</v>
      </c>
      <c r="C4" s="6"/>
      <c r="D4" s="27">
        <f>Fixed!C40</f>
        <v>1335.8600000000001</v>
      </c>
      <c r="E4" s="27"/>
      <c r="F4" s="27">
        <f>Fixed!E40</f>
        <v>1142.3600000000001</v>
      </c>
      <c r="G4" s="27"/>
      <c r="H4" s="45">
        <v>-193.5</v>
      </c>
    </row>
    <row r="5" spans="2:8" ht="26.25" x14ac:dyDescent="0.4">
      <c r="B5" s="8"/>
      <c r="C5" s="9"/>
      <c r="D5" s="23"/>
      <c r="E5" s="23"/>
      <c r="F5" s="23"/>
      <c r="G5" s="23"/>
      <c r="H5" s="25"/>
    </row>
    <row r="6" spans="2:8" ht="26.25" x14ac:dyDescent="0.4">
      <c r="B6" s="10" t="s">
        <v>24</v>
      </c>
      <c r="C6" s="9"/>
      <c r="D6" s="12" t="s">
        <v>1</v>
      </c>
      <c r="E6" s="12"/>
      <c r="F6" s="12" t="s">
        <v>2</v>
      </c>
      <c r="G6" s="12"/>
      <c r="H6" s="13" t="s">
        <v>3</v>
      </c>
    </row>
    <row r="7" spans="2:8" ht="26.25" x14ac:dyDescent="0.4">
      <c r="B7" s="8" t="s">
        <v>25</v>
      </c>
      <c r="C7" s="9"/>
      <c r="D7" s="14">
        <v>400</v>
      </c>
      <c r="E7" s="14"/>
      <c r="F7" s="14">
        <v>400</v>
      </c>
      <c r="G7" s="14"/>
      <c r="H7" s="47">
        <f>D7-F7</f>
        <v>0</v>
      </c>
    </row>
    <row r="8" spans="2:8" ht="26.25" x14ac:dyDescent="0.4">
      <c r="B8" s="8" t="s">
        <v>26</v>
      </c>
      <c r="C8" s="9"/>
      <c r="D8" s="14">
        <v>50</v>
      </c>
      <c r="E8" s="14"/>
      <c r="F8" s="14">
        <v>75</v>
      </c>
      <c r="G8" s="14"/>
      <c r="H8" s="47">
        <f>D8-F8</f>
        <v>-25</v>
      </c>
    </row>
    <row r="9" spans="2:8" ht="26.25" x14ac:dyDescent="0.4">
      <c r="B9" s="8"/>
      <c r="C9" s="9"/>
      <c r="D9" s="14"/>
      <c r="E9" s="14"/>
      <c r="F9" s="14"/>
      <c r="G9" s="14"/>
      <c r="H9" s="15"/>
    </row>
    <row r="10" spans="2:8" ht="26.25" x14ac:dyDescent="0.4">
      <c r="B10" s="31" t="s">
        <v>38</v>
      </c>
      <c r="C10" s="32"/>
      <c r="D10" s="33">
        <f>SUM(D7:D9)</f>
        <v>450</v>
      </c>
      <c r="E10" s="33"/>
      <c r="F10" s="33">
        <f>SUM(F7:F9)</f>
        <v>475</v>
      </c>
      <c r="G10" s="33"/>
      <c r="H10" s="46">
        <f>SUM(H7:H9)</f>
        <v>-25</v>
      </c>
    </row>
    <row r="11" spans="2:8" ht="26.25" x14ac:dyDescent="0.4">
      <c r="B11" s="8"/>
      <c r="C11" s="9"/>
      <c r="D11" s="23"/>
      <c r="E11" s="23"/>
      <c r="F11" s="23"/>
      <c r="G11" s="23"/>
      <c r="H11" s="25"/>
    </row>
    <row r="12" spans="2:8" ht="26.25" x14ac:dyDescent="0.4">
      <c r="B12" s="10" t="s">
        <v>27</v>
      </c>
      <c r="C12" s="9"/>
      <c r="D12" s="12" t="s">
        <v>1</v>
      </c>
      <c r="E12" s="12"/>
      <c r="F12" s="12" t="s">
        <v>2</v>
      </c>
      <c r="G12" s="12"/>
      <c r="H12" s="13" t="s">
        <v>3</v>
      </c>
    </row>
    <row r="13" spans="2:8" ht="26.25" x14ac:dyDescent="0.4">
      <c r="B13" s="8" t="s">
        <v>28</v>
      </c>
      <c r="C13" s="9"/>
      <c r="D13" s="14">
        <v>0</v>
      </c>
      <c r="E13" s="14"/>
      <c r="F13" s="14">
        <v>0</v>
      </c>
      <c r="G13" s="14"/>
      <c r="H13" s="47">
        <f>D13-F13</f>
        <v>0</v>
      </c>
    </row>
    <row r="14" spans="2:8" ht="26.25" x14ac:dyDescent="0.4">
      <c r="B14" s="8" t="s">
        <v>36</v>
      </c>
      <c r="C14" s="9"/>
      <c r="D14" s="14">
        <v>25</v>
      </c>
      <c r="E14" s="14"/>
      <c r="F14" s="14">
        <v>50</v>
      </c>
      <c r="G14" s="14"/>
      <c r="H14" s="47">
        <f t="shared" ref="H14:H17" si="0">D14-F14</f>
        <v>-25</v>
      </c>
    </row>
    <row r="15" spans="2:8" ht="26.25" x14ac:dyDescent="0.4">
      <c r="B15" s="8" t="s">
        <v>29</v>
      </c>
      <c r="C15" s="9"/>
      <c r="D15" s="14">
        <v>0</v>
      </c>
      <c r="E15" s="14"/>
      <c r="F15" s="14">
        <v>0</v>
      </c>
      <c r="G15" s="14"/>
      <c r="H15" s="47">
        <f t="shared" si="0"/>
        <v>0</v>
      </c>
    </row>
    <row r="16" spans="2:8" ht="26.25" x14ac:dyDescent="0.4">
      <c r="B16" s="8" t="s">
        <v>41</v>
      </c>
      <c r="C16" s="9"/>
      <c r="D16" s="14">
        <v>75</v>
      </c>
      <c r="E16" s="14"/>
      <c r="F16" s="14">
        <v>75</v>
      </c>
      <c r="G16" s="14"/>
      <c r="H16" s="47">
        <f t="shared" si="0"/>
        <v>0</v>
      </c>
    </row>
    <row r="17" spans="2:8" ht="26.25" x14ac:dyDescent="0.4">
      <c r="B17" s="8" t="s">
        <v>45</v>
      </c>
      <c r="C17" s="9"/>
      <c r="D17" s="14">
        <v>110</v>
      </c>
      <c r="E17" s="14"/>
      <c r="F17" s="14">
        <v>110</v>
      </c>
      <c r="G17" s="14"/>
      <c r="H17" s="47">
        <f t="shared" si="0"/>
        <v>0</v>
      </c>
    </row>
    <row r="18" spans="2:8" ht="26.25" x14ac:dyDescent="0.4">
      <c r="B18" s="8"/>
      <c r="C18" s="9"/>
      <c r="D18" s="14"/>
      <c r="E18" s="14"/>
      <c r="F18" s="14"/>
      <c r="G18" s="14"/>
      <c r="H18" s="15"/>
    </row>
    <row r="19" spans="2:8" ht="26.25" x14ac:dyDescent="0.4">
      <c r="B19" s="31" t="s">
        <v>38</v>
      </c>
      <c r="C19" s="32"/>
      <c r="D19" s="33">
        <f>SUM(D13:D17)</f>
        <v>210</v>
      </c>
      <c r="E19" s="33"/>
      <c r="F19" s="33">
        <f>SUM(F13:F17)</f>
        <v>235</v>
      </c>
      <c r="G19" s="33"/>
      <c r="H19" s="46">
        <f>SUM(H13:H18)</f>
        <v>-25</v>
      </c>
    </row>
    <row r="20" spans="2:8" ht="26.25" x14ac:dyDescent="0.4">
      <c r="B20" s="8"/>
      <c r="C20" s="9"/>
      <c r="D20" s="23"/>
      <c r="E20" s="23"/>
      <c r="F20" s="23"/>
      <c r="G20" s="23"/>
      <c r="H20" s="25"/>
    </row>
    <row r="21" spans="2:8" ht="26.25" x14ac:dyDescent="0.4">
      <c r="B21" s="10" t="s">
        <v>30</v>
      </c>
      <c r="C21" s="9"/>
      <c r="D21" s="12" t="s">
        <v>1</v>
      </c>
      <c r="E21" s="12"/>
      <c r="F21" s="12" t="s">
        <v>2</v>
      </c>
      <c r="G21" s="12"/>
      <c r="H21" s="13" t="s">
        <v>3</v>
      </c>
    </row>
    <row r="22" spans="2:8" ht="26.25" x14ac:dyDescent="0.4">
      <c r="B22" s="8" t="s">
        <v>31</v>
      </c>
      <c r="C22" s="9"/>
      <c r="D22" s="14">
        <v>100</v>
      </c>
      <c r="E22" s="14"/>
      <c r="F22" s="14">
        <v>125</v>
      </c>
      <c r="G22" s="14"/>
      <c r="H22" s="47">
        <f>D22-F22</f>
        <v>-25</v>
      </c>
    </row>
    <row r="23" spans="2:8" ht="26.25" x14ac:dyDescent="0.4">
      <c r="B23" s="8" t="s">
        <v>32</v>
      </c>
      <c r="C23" s="9"/>
      <c r="D23" s="14">
        <v>0</v>
      </c>
      <c r="E23" s="14"/>
      <c r="F23" s="14">
        <v>0</v>
      </c>
      <c r="G23" s="14"/>
      <c r="H23" s="47">
        <f>D23-F23</f>
        <v>0</v>
      </c>
    </row>
    <row r="24" spans="2:8" ht="26.25" x14ac:dyDescent="0.4">
      <c r="B24" s="8"/>
      <c r="C24" s="9"/>
      <c r="D24" s="14"/>
      <c r="E24" s="14"/>
      <c r="F24" s="14"/>
      <c r="G24" s="14"/>
      <c r="H24" s="15"/>
    </row>
    <row r="25" spans="2:8" ht="26.25" x14ac:dyDescent="0.4">
      <c r="B25" s="31" t="s">
        <v>38</v>
      </c>
      <c r="C25" s="32"/>
      <c r="D25" s="33">
        <f>SUM(D22:D24)</f>
        <v>100</v>
      </c>
      <c r="E25" s="33"/>
      <c r="F25" s="33">
        <f>SUM(F22:F24)</f>
        <v>125</v>
      </c>
      <c r="G25" s="33"/>
      <c r="H25" s="46">
        <f>SUM(H22:H24)</f>
        <v>-25</v>
      </c>
    </row>
    <row r="26" spans="2:8" ht="26.25" x14ac:dyDescent="0.4">
      <c r="B26" s="8"/>
      <c r="C26" s="9"/>
      <c r="D26" s="23"/>
      <c r="E26" s="23"/>
      <c r="F26" s="23"/>
      <c r="G26" s="23"/>
      <c r="H26" s="25"/>
    </row>
    <row r="27" spans="2:8" ht="26.25" x14ac:dyDescent="0.4">
      <c r="B27" s="10" t="s">
        <v>33</v>
      </c>
      <c r="C27" s="9"/>
      <c r="D27" s="12" t="s">
        <v>1</v>
      </c>
      <c r="E27" s="12"/>
      <c r="F27" s="12" t="s">
        <v>2</v>
      </c>
      <c r="G27" s="12"/>
      <c r="H27" s="13" t="s">
        <v>3</v>
      </c>
    </row>
    <row r="28" spans="2:8" ht="26.25" x14ac:dyDescent="0.4">
      <c r="B28" s="8" t="s">
        <v>42</v>
      </c>
      <c r="C28" s="9"/>
      <c r="D28" s="14">
        <v>0</v>
      </c>
      <c r="E28" s="14"/>
      <c r="F28" s="14">
        <v>90</v>
      </c>
      <c r="G28" s="14"/>
      <c r="H28" s="47">
        <f>D28-F28</f>
        <v>-90</v>
      </c>
    </row>
    <row r="29" spans="2:8" ht="26.25" x14ac:dyDescent="0.4">
      <c r="B29" s="8" t="s">
        <v>43</v>
      </c>
      <c r="C29" s="9"/>
      <c r="D29" s="14">
        <v>0</v>
      </c>
      <c r="E29" s="14"/>
      <c r="F29" s="14">
        <v>20</v>
      </c>
      <c r="G29" s="14"/>
      <c r="H29" s="47">
        <f>D29-F29</f>
        <v>-20</v>
      </c>
    </row>
    <row r="30" spans="2:8" ht="26.25" x14ac:dyDescent="0.4">
      <c r="B30" s="8" t="s">
        <v>53</v>
      </c>
      <c r="C30" s="9"/>
      <c r="D30" s="14">
        <v>50</v>
      </c>
      <c r="E30" s="14"/>
      <c r="F30" s="14">
        <v>90</v>
      </c>
      <c r="G30" s="14"/>
      <c r="H30" s="47">
        <f>D30-F30</f>
        <v>-40</v>
      </c>
    </row>
    <row r="31" spans="2:8" ht="26.25" x14ac:dyDescent="0.4">
      <c r="B31" s="8"/>
      <c r="C31" s="9"/>
      <c r="D31" s="14"/>
      <c r="E31" s="14"/>
      <c r="F31" s="14"/>
      <c r="G31" s="14"/>
      <c r="H31" s="15"/>
    </row>
    <row r="32" spans="2:8" ht="26.25" x14ac:dyDescent="0.4">
      <c r="B32" s="34" t="s">
        <v>38</v>
      </c>
      <c r="C32" s="32"/>
      <c r="D32" s="33">
        <f>SUM(D28:D31)</f>
        <v>50</v>
      </c>
      <c r="E32" s="33"/>
      <c r="F32" s="33">
        <f>SUM(F28:F31)</f>
        <v>200</v>
      </c>
      <c r="G32" s="33"/>
      <c r="H32" s="46">
        <f>SUM(H28:H31)</f>
        <v>-150</v>
      </c>
    </row>
    <row r="33" spans="2:8" ht="26.25" x14ac:dyDescent="0.4">
      <c r="B33" s="8"/>
      <c r="C33" s="9"/>
      <c r="D33" s="14"/>
      <c r="E33" s="14"/>
      <c r="F33" s="14"/>
      <c r="G33" s="14"/>
      <c r="H33" s="15"/>
    </row>
    <row r="34" spans="2:8" ht="26.25" x14ac:dyDescent="0.4">
      <c r="B34" s="8" t="s">
        <v>48</v>
      </c>
      <c r="C34" s="9"/>
      <c r="D34" s="14">
        <v>25</v>
      </c>
      <c r="E34" s="14"/>
      <c r="F34" s="14">
        <v>50</v>
      </c>
      <c r="G34" s="14"/>
      <c r="H34" s="47">
        <f>D34-F34</f>
        <v>-25</v>
      </c>
    </row>
    <row r="35" spans="2:8" ht="26.25" x14ac:dyDescent="0.4">
      <c r="B35" s="8" t="s">
        <v>49</v>
      </c>
      <c r="C35" s="9"/>
      <c r="D35" s="14">
        <v>25</v>
      </c>
      <c r="E35" s="14"/>
      <c r="F35" s="14">
        <v>50</v>
      </c>
      <c r="G35" s="14"/>
      <c r="H35" s="47">
        <f t="shared" ref="H35:H38" si="1">D35-F35</f>
        <v>-25</v>
      </c>
    </row>
    <row r="36" spans="2:8" ht="26.25" x14ac:dyDescent="0.4">
      <c r="B36" s="8" t="s">
        <v>50</v>
      </c>
      <c r="C36" s="9"/>
      <c r="D36" s="14">
        <v>25</v>
      </c>
      <c r="E36" s="14"/>
      <c r="F36" s="14">
        <v>50</v>
      </c>
      <c r="G36" s="14"/>
      <c r="H36" s="47">
        <f t="shared" si="1"/>
        <v>-25</v>
      </c>
    </row>
    <row r="37" spans="2:8" ht="26.25" x14ac:dyDescent="0.4">
      <c r="B37" s="8" t="s">
        <v>51</v>
      </c>
      <c r="C37" s="9"/>
      <c r="D37" s="14">
        <v>25</v>
      </c>
      <c r="E37" s="14"/>
      <c r="F37" s="14">
        <v>50</v>
      </c>
      <c r="G37" s="14"/>
      <c r="H37" s="47">
        <f t="shared" si="1"/>
        <v>-25</v>
      </c>
    </row>
    <row r="38" spans="2:8" ht="26.25" x14ac:dyDescent="0.4">
      <c r="B38" s="8" t="s">
        <v>52</v>
      </c>
      <c r="C38" s="9"/>
      <c r="D38" s="14">
        <v>25</v>
      </c>
      <c r="E38" s="14"/>
      <c r="F38" s="14">
        <v>50</v>
      </c>
      <c r="G38" s="14"/>
      <c r="H38" s="47">
        <f t="shared" si="1"/>
        <v>-25</v>
      </c>
    </row>
    <row r="39" spans="2:8" ht="26.25" x14ac:dyDescent="0.4">
      <c r="B39" s="8"/>
      <c r="C39" s="9"/>
      <c r="D39" s="14"/>
      <c r="E39" s="14"/>
      <c r="F39" s="14"/>
      <c r="G39" s="14"/>
      <c r="H39" s="15"/>
    </row>
    <row r="40" spans="2:8" ht="26.25" x14ac:dyDescent="0.4">
      <c r="B40" s="34" t="s">
        <v>38</v>
      </c>
      <c r="C40" s="32"/>
      <c r="D40" s="33">
        <f>SUM(D34:D39)</f>
        <v>125</v>
      </c>
      <c r="E40" s="33"/>
      <c r="F40" s="33">
        <f>SUM(F34:F39)</f>
        <v>250</v>
      </c>
      <c r="G40" s="33"/>
      <c r="H40" s="46">
        <f>SUM(H34:H38)</f>
        <v>-125</v>
      </c>
    </row>
    <row r="41" spans="2:8" ht="26.25" x14ac:dyDescent="0.4">
      <c r="B41" s="8"/>
      <c r="C41" s="9"/>
      <c r="D41" s="14"/>
      <c r="E41" s="14"/>
      <c r="F41" s="14"/>
      <c r="G41" s="14"/>
      <c r="H41" s="15"/>
    </row>
    <row r="42" spans="2:8" ht="26.25" x14ac:dyDescent="0.4">
      <c r="B42" s="8"/>
      <c r="C42" s="9"/>
      <c r="D42" s="14"/>
      <c r="E42" s="14"/>
      <c r="F42" s="14"/>
      <c r="G42" s="14"/>
      <c r="H42" s="15"/>
    </row>
    <row r="43" spans="2:8" ht="26.25" x14ac:dyDescent="0.4">
      <c r="B43" s="8" t="s">
        <v>34</v>
      </c>
      <c r="C43" s="9"/>
      <c r="D43" s="14">
        <v>0</v>
      </c>
      <c r="E43" s="14"/>
      <c r="F43" s="14">
        <v>0</v>
      </c>
      <c r="G43" s="14"/>
      <c r="H43" s="15">
        <f>D43-F43</f>
        <v>0</v>
      </c>
    </row>
    <row r="44" spans="2:8" ht="26.25" x14ac:dyDescent="0.4">
      <c r="B44" s="8" t="s">
        <v>35</v>
      </c>
      <c r="C44" s="9"/>
      <c r="D44" s="14">
        <v>50</v>
      </c>
      <c r="E44" s="14"/>
      <c r="F44" s="14">
        <v>50</v>
      </c>
      <c r="G44" s="14"/>
      <c r="H44" s="15">
        <f>D44-F44</f>
        <v>0</v>
      </c>
    </row>
    <row r="45" spans="2:8" ht="26.25" x14ac:dyDescent="0.4">
      <c r="B45" s="8"/>
      <c r="C45" s="9"/>
      <c r="D45" s="14"/>
      <c r="E45" s="14"/>
      <c r="F45" s="14"/>
      <c r="G45" s="14"/>
      <c r="H45" s="15"/>
    </row>
    <row r="46" spans="2:8" ht="26.25" x14ac:dyDescent="0.4">
      <c r="B46" s="34" t="s">
        <v>38</v>
      </c>
      <c r="C46" s="32"/>
      <c r="D46" s="33">
        <f>SUM(D43:D44)</f>
        <v>50</v>
      </c>
      <c r="E46" s="33"/>
      <c r="F46" s="33">
        <f>SUM(F43:F45)</f>
        <v>50</v>
      </c>
      <c r="G46" s="33"/>
      <c r="H46" s="46">
        <f>SUM(H43:H45)</f>
        <v>0</v>
      </c>
    </row>
    <row r="47" spans="2:8" ht="26.25" x14ac:dyDescent="0.4">
      <c r="B47" s="8"/>
      <c r="C47" s="9"/>
      <c r="D47" s="14"/>
      <c r="E47" s="14"/>
      <c r="F47" s="14"/>
      <c r="G47" s="14"/>
      <c r="H47" s="15"/>
    </row>
    <row r="48" spans="2:8" ht="26.25" x14ac:dyDescent="0.4">
      <c r="B48" s="26"/>
      <c r="C48" s="9"/>
      <c r="D48" s="22" t="s">
        <v>1</v>
      </c>
      <c r="E48" s="22"/>
      <c r="F48" s="22" t="s">
        <v>2</v>
      </c>
      <c r="G48" s="22"/>
      <c r="H48" s="13" t="s">
        <v>3</v>
      </c>
    </row>
    <row r="49" spans="2:8" ht="26.25" x14ac:dyDescent="0.4">
      <c r="B49" s="10" t="s">
        <v>47</v>
      </c>
      <c r="C49" s="9"/>
      <c r="D49" s="14">
        <f>D4-(D46+D40+D32+D25+D19+D10)</f>
        <v>350.86000000000013</v>
      </c>
      <c r="E49" s="14"/>
      <c r="F49" s="14">
        <f>F4-(F10+F19+F25+F32+F40+F46)</f>
        <v>-192.63999999999987</v>
      </c>
      <c r="G49" s="14"/>
      <c r="H49" s="47">
        <f>H46+H40+H32+H25+H19+H10+H4</f>
        <v>-543.5</v>
      </c>
    </row>
    <row r="50" spans="2:8" ht="27" thickBot="1" x14ac:dyDescent="0.45">
      <c r="B50" s="3"/>
      <c r="C50" s="4"/>
      <c r="D50" s="18"/>
      <c r="E50" s="18"/>
      <c r="F50" s="18"/>
      <c r="G50" s="18"/>
      <c r="H50" s="19"/>
    </row>
    <row r="51" spans="2:8" x14ac:dyDescent="0.25">
      <c r="B51" s="2"/>
      <c r="C51" s="2"/>
      <c r="D51" s="24"/>
      <c r="E51" s="24"/>
      <c r="F51" s="24"/>
      <c r="G51" s="24"/>
      <c r="H51" s="24"/>
    </row>
  </sheetData>
  <mergeCells count="1">
    <mergeCell ref="B1:H2"/>
  </mergeCells>
  <pageMargins left="0.25" right="0.25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Fixed</vt:lpstr>
      <vt:lpstr>Flexible</vt:lpstr>
      <vt:lpstr>Fixed!Print_Area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Hudzinski</dc:creator>
  <cp:lastModifiedBy>Shannon Hudzinski</cp:lastModifiedBy>
  <cp:lastPrinted>2014-02-14T22:45:00Z</cp:lastPrinted>
  <dcterms:created xsi:type="dcterms:W3CDTF">2014-02-14T15:21:53Z</dcterms:created>
  <dcterms:modified xsi:type="dcterms:W3CDTF">2014-02-18T23:32:15Z</dcterms:modified>
</cp:coreProperties>
</file>